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are in Corso\Chirurgia spinale\CONVENZIONI\MEDACTA           ok\MEDACTA per sito\"/>
    </mc:Choice>
  </mc:AlternateContent>
  <bookViews>
    <workbookView xWindow="0" yWindow="0" windowWidth="20235" windowHeight="7650"/>
  </bookViews>
  <sheets>
    <sheet name="LOTTO 4" sheetId="16" r:id="rId1"/>
  </sheets>
  <definedNames>
    <definedName name="_xlnm.Print_Area" localSheetId="0">'LOTTO 4'!$A$1:$K$23</definedName>
  </definedNames>
  <calcPr calcId="152511"/>
</workbook>
</file>

<file path=xl/calcChain.xml><?xml version="1.0" encoding="utf-8"?>
<calcChain xmlns="http://schemas.openxmlformats.org/spreadsheetml/2006/main">
  <c r="F25" i="16" l="1"/>
  <c r="E25" i="16"/>
  <c r="F24" i="16"/>
  <c r="E24" i="16"/>
  <c r="F23" i="16"/>
  <c r="E23" i="16"/>
</calcChain>
</file>

<file path=xl/sharedStrings.xml><?xml version="1.0" encoding="utf-8"?>
<sst xmlns="http://schemas.openxmlformats.org/spreadsheetml/2006/main" count="68" uniqueCount="47">
  <si>
    <t>VOCE</t>
  </si>
  <si>
    <t>In cifre</t>
  </si>
  <si>
    <t>In lettere</t>
  </si>
  <si>
    <t>% IVA
da applicare</t>
  </si>
  <si>
    <t>ALLEGATO F2)</t>
  </si>
  <si>
    <t>a</t>
  </si>
  <si>
    <t>Sostituti ossei                                                          (a)</t>
  </si>
  <si>
    <t xml:space="preserve">Nome commerciale prodotto offerto                                                 (c)
</t>
  </si>
  <si>
    <t xml:space="preserve">N° repertorio  D.M.                                                 (d)
</t>
  </si>
  <si>
    <t xml:space="preserve">Codice
C.N.D.                                         (e)
</t>
  </si>
  <si>
    <t xml:space="preserve">Cod. fornitore prodotto offerto    
</t>
  </si>
  <si>
    <t xml:space="preserve">Nome commerciale prodotto offerto   
</t>
  </si>
  <si>
    <t xml:space="preserve">Prezzo unitario prodotto offerto
(IVA esclusa)                                  </t>
  </si>
  <si>
    <t>GARA REGIONALE PER LA FORNITURA DI 
"DISPOSITIVI MEDICI PER INTERVENTI DI CHIRURGIA SPINALE"</t>
  </si>
  <si>
    <t xml:space="preserve">Pasta ossea da 2,5 - 3 cc    </t>
  </si>
  <si>
    <t xml:space="preserve">% DI SCONTO SU LISTINO
(unica per l'intero lotto: per la voce a) e per gli altri prodotti) rispetto al proprio listino
</t>
  </si>
  <si>
    <t xml:space="preserve">N° repertorio  D.M.                                   </t>
  </si>
  <si>
    <t xml:space="preserve">Codice
C.N.D.                     </t>
  </si>
  <si>
    <t>Prezzo unitario prodotto offerto
(IVA esclusa)                                       (f)</t>
  </si>
  <si>
    <t>N° gara  6482544   -  CIG 6763757CD6</t>
  </si>
  <si>
    <t>1203814/R</t>
  </si>
  <si>
    <t>P900401</t>
  </si>
  <si>
    <t>03.01.001</t>
  </si>
  <si>
    <t>03.01.003</t>
  </si>
  <si>
    <t>MectaGel</t>
  </si>
  <si>
    <t>duecentonovantasetteeuro/500</t>
  </si>
  <si>
    <t>centocinquantatreeuro/000</t>
  </si>
  <si>
    <t>trecentoottantadueeuro/500</t>
  </si>
  <si>
    <t>Pasta ossea 1 ml</t>
  </si>
  <si>
    <t>Pasta ossea 5 ml</t>
  </si>
  <si>
    <t xml:space="preserve">MectaGel
</t>
  </si>
  <si>
    <t>Codice</t>
  </si>
  <si>
    <t>Descrizione</t>
  </si>
  <si>
    <t>Confezione</t>
  </si>
  <si>
    <t>Prezzo listino cad/conf €</t>
  </si>
  <si>
    <t>% sconto</t>
  </si>
  <si>
    <t>Prezzo netto cad/conf €</t>
  </si>
  <si>
    <t>IVA</t>
  </si>
  <si>
    <t>REP</t>
  </si>
  <si>
    <t>CND</t>
  </si>
  <si>
    <t>1 ml</t>
  </si>
  <si>
    <t>03.01.002</t>
  </si>
  <si>
    <t>2.5 ml</t>
  </si>
  <si>
    <t>5 ml</t>
  </si>
  <si>
    <t>LISTINO</t>
  </si>
  <si>
    <r>
      <rPr>
        <b/>
        <u/>
        <sz val="14"/>
        <color theme="1"/>
        <rFont val="Arial"/>
        <family val="2"/>
      </rPr>
      <t xml:space="preserve">Altri prodotti 
</t>
    </r>
    <r>
      <rPr>
        <b/>
        <sz val="14"/>
        <color theme="1"/>
        <rFont val="Arial"/>
        <family val="2"/>
      </rPr>
      <t>descrizione</t>
    </r>
  </si>
  <si>
    <t>LOTTO 4  - PASTA OSSEA - DITTA MEDACTA ITALIA SRL - (1° aggiudicatario)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</si>
</sst>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&quot;€&quot;\ #,##0.000"/>
    <numFmt numFmtId="166" formatCode="0.000%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4"/>
      <name val="Arial"/>
      <family val="2"/>
    </font>
    <font>
      <b/>
      <sz val="12"/>
      <color rgb="FF00B0F0"/>
      <name val="Arial"/>
      <family val="2"/>
    </font>
    <font>
      <b/>
      <sz val="11"/>
      <color rgb="FF00B0F0"/>
      <name val="Calibri"/>
      <family val="2"/>
      <scheme val="minor"/>
    </font>
    <font>
      <b/>
      <sz val="18"/>
      <color rgb="FF00B0F0"/>
      <name val="Arial"/>
      <family val="2"/>
    </font>
    <font>
      <b/>
      <sz val="12"/>
      <color rgb="FF00B0F0"/>
      <name val="Calibri"/>
      <family val="2"/>
      <scheme val="minor"/>
    </font>
    <font>
      <sz val="14"/>
      <color theme="1"/>
      <name val="Arial"/>
      <family val="2"/>
    </font>
    <font>
      <sz val="22"/>
      <color theme="1"/>
      <name val="Arial"/>
      <family val="2"/>
    </font>
    <font>
      <b/>
      <sz val="12"/>
      <name val="Calibri"/>
      <family val="2"/>
      <scheme val="minor"/>
    </font>
    <font>
      <b/>
      <u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EE97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FFC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/>
    <xf numFmtId="0" fontId="7" fillId="0" borderId="0" xfId="0" applyFont="1" applyFill="1"/>
    <xf numFmtId="0" fontId="5" fillId="0" borderId="0" xfId="0" applyFont="1" applyBorder="1" applyAlignment="1">
      <alignment horizontal="justify" vertical="center"/>
    </xf>
    <xf numFmtId="0" fontId="11" fillId="0" borderId="0" xfId="0" applyFont="1"/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0" fontId="27" fillId="3" borderId="1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" fillId="0" borderId="0" xfId="0" quotePrefix="1" applyFont="1" applyAlignment="1">
      <alignment vertical="center"/>
    </xf>
    <xf numFmtId="0" fontId="20" fillId="4" borderId="14" xfId="0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justify" vertical="center" wrapText="1"/>
    </xf>
    <xf numFmtId="0" fontId="20" fillId="4" borderId="16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center" vertical="center" wrapText="1"/>
    </xf>
    <xf numFmtId="164" fontId="20" fillId="4" borderId="11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3" fillId="0" borderId="11" xfId="0" applyFont="1" applyBorder="1" applyAlignment="1"/>
    <xf numFmtId="0" fontId="29" fillId="0" borderId="11" xfId="0" applyFont="1" applyBorder="1" applyAlignment="1"/>
    <xf numFmtId="165" fontId="29" fillId="0" borderId="11" xfId="0" applyNumberFormat="1" applyFont="1" applyBorder="1" applyAlignment="1">
      <alignment horizontal="center"/>
    </xf>
    <xf numFmtId="166" fontId="29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9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2" fillId="3" borderId="11" xfId="0" applyFont="1" applyFill="1" applyBorder="1" applyAlignment="1" applyProtection="1">
      <alignment vertical="top" wrapText="1"/>
      <protection locked="0"/>
    </xf>
    <xf numFmtId="0" fontId="22" fillId="3" borderId="11" xfId="0" applyFont="1" applyFill="1" applyBorder="1" applyAlignment="1">
      <alignment vertical="top" wrapText="1"/>
    </xf>
    <xf numFmtId="0" fontId="22" fillId="3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/>
    </xf>
    <xf numFmtId="0" fontId="20" fillId="4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" fontId="23" fillId="3" borderId="3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" fontId="20" fillId="3" borderId="19" xfId="0" applyNumberFormat="1" applyFont="1" applyFill="1" applyBorder="1" applyAlignment="1">
      <alignment horizontal="center" vertical="center" wrapText="1"/>
    </xf>
    <xf numFmtId="1" fontId="20" fillId="3" borderId="20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E977"/>
      <color rgb="FFA3FFCF"/>
      <color rgb="FF9DF5A5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2" zoomScale="71" zoomScaleNormal="71" zoomScaleSheetLayoutView="59" zoomScalePageLayoutView="46" workbookViewId="0">
      <selection activeCell="A4" sqref="A4:K4"/>
    </sheetView>
  </sheetViews>
  <sheetFormatPr defaultRowHeight="15" x14ac:dyDescent="0.25"/>
  <cols>
    <col min="1" max="1" width="10.28515625" customWidth="1"/>
    <col min="2" max="2" width="28.28515625" customWidth="1"/>
    <col min="3" max="3" width="17.140625" style="9" customWidth="1"/>
    <col min="4" max="4" width="33.42578125" style="3" customWidth="1"/>
    <col min="5" max="5" width="28.28515625" style="3" customWidth="1"/>
    <col min="6" max="6" width="17.140625" style="3" customWidth="1"/>
    <col min="7" max="7" width="17.140625" style="29" customWidth="1"/>
    <col min="8" max="8" width="19.5703125" style="2" customWidth="1"/>
    <col min="9" max="9" width="33.85546875" style="6" customWidth="1"/>
    <col min="10" max="10" width="21.5703125" style="5" customWidth="1"/>
    <col min="11" max="11" width="12.85546875" style="5" customWidth="1"/>
    <col min="12" max="32" width="9.140625" style="4"/>
  </cols>
  <sheetData>
    <row r="1" spans="1:32" ht="42" customHeight="1" x14ac:dyDescent="0.25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32" ht="46.5" customHeight="1" x14ac:dyDescent="0.2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32" ht="53.25" customHeight="1" x14ac:dyDescent="0.25">
      <c r="A3" s="78" t="s">
        <v>19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32" ht="90.75" customHeight="1" x14ac:dyDescent="0.25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32" ht="81.75" customHeight="1" x14ac:dyDescent="0.25">
      <c r="A5" s="80" t="s">
        <v>0</v>
      </c>
      <c r="B5" s="81" t="s">
        <v>6</v>
      </c>
      <c r="C5" s="82"/>
      <c r="D5" s="83" t="s">
        <v>7</v>
      </c>
      <c r="E5" s="83"/>
      <c r="F5" s="89" t="s">
        <v>8</v>
      </c>
      <c r="G5" s="90"/>
      <c r="H5" s="83" t="s">
        <v>9</v>
      </c>
      <c r="I5" s="85" t="s">
        <v>18</v>
      </c>
      <c r="J5" s="86"/>
      <c r="K5" s="87" t="s">
        <v>3</v>
      </c>
    </row>
    <row r="6" spans="1:32" ht="36" customHeight="1" thickBot="1" x14ac:dyDescent="0.3">
      <c r="A6" s="80"/>
      <c r="B6" s="81"/>
      <c r="C6" s="82"/>
      <c r="D6" s="83"/>
      <c r="E6" s="83"/>
      <c r="F6" s="91"/>
      <c r="G6" s="92"/>
      <c r="H6" s="84"/>
      <c r="I6" s="20" t="s">
        <v>1</v>
      </c>
      <c r="J6" s="21" t="s">
        <v>2</v>
      </c>
      <c r="K6" s="88"/>
    </row>
    <row r="7" spans="1:32" ht="47.25" x14ac:dyDescent="0.25">
      <c r="A7" s="25" t="s">
        <v>5</v>
      </c>
      <c r="B7" s="43" t="s">
        <v>14</v>
      </c>
      <c r="C7" s="26"/>
      <c r="D7" s="41" t="s">
        <v>30</v>
      </c>
      <c r="E7" s="41"/>
      <c r="F7" s="58" t="s">
        <v>20</v>
      </c>
      <c r="G7" s="59"/>
      <c r="H7" s="41" t="s">
        <v>21</v>
      </c>
      <c r="I7" s="42">
        <v>297.5</v>
      </c>
      <c r="J7" s="41" t="s">
        <v>25</v>
      </c>
      <c r="K7" s="41">
        <v>4</v>
      </c>
    </row>
    <row r="8" spans="1:32" ht="49.5" customHeight="1" x14ac:dyDescent="0.25">
      <c r="A8" s="70"/>
      <c r="B8" s="70"/>
      <c r="C8" s="8"/>
      <c r="D8" s="1"/>
      <c r="E8" s="1"/>
      <c r="F8" s="1"/>
      <c r="G8" s="1"/>
      <c r="H8" s="1"/>
      <c r="I8" s="71"/>
      <c r="J8" s="71"/>
      <c r="K8" s="19"/>
    </row>
    <row r="9" spans="1:32" s="11" customFormat="1" ht="11.25" x14ac:dyDescent="0.2">
      <c r="A9" s="15"/>
      <c r="B9" s="16"/>
      <c r="C9" s="17"/>
      <c r="D9" s="12"/>
      <c r="E9" s="12"/>
      <c r="F9" s="12"/>
      <c r="G9" s="12"/>
      <c r="H9" s="13"/>
      <c r="I9" s="14"/>
      <c r="J9" s="5"/>
      <c r="K9" s="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1" customFormat="1" ht="18.75" customHeight="1" x14ac:dyDescent="0.2">
      <c r="A10" s="18"/>
      <c r="B10" s="62"/>
      <c r="C10" s="62"/>
      <c r="D10" s="62"/>
      <c r="E10" s="62"/>
      <c r="F10" s="62"/>
      <c r="G10" s="28"/>
      <c r="H10" s="12"/>
      <c r="I10" s="12"/>
      <c r="J10" s="13"/>
      <c r="K10" s="10"/>
      <c r="L10" s="10"/>
      <c r="M10" s="1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1" customFormat="1" ht="16.5" customHeight="1" thickBot="1" x14ac:dyDescent="0.25">
      <c r="A11" s="18"/>
      <c r="B11" s="62"/>
      <c r="C11" s="62"/>
      <c r="D11" s="62"/>
      <c r="E11" s="62"/>
      <c r="F11" s="62"/>
      <c r="G11" s="28"/>
      <c r="H11" s="12"/>
      <c r="I11" s="12"/>
      <c r="J11" s="13"/>
      <c r="K11" s="10"/>
      <c r="L11" s="10"/>
      <c r="M11" s="10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1" customFormat="1" ht="41.25" customHeight="1" x14ac:dyDescent="0.2">
      <c r="A12" s="68" t="s">
        <v>0</v>
      </c>
      <c r="B12" s="73" t="s">
        <v>45</v>
      </c>
      <c r="C12" s="68" t="s">
        <v>10</v>
      </c>
      <c r="D12" s="68" t="s">
        <v>11</v>
      </c>
      <c r="E12" s="68"/>
      <c r="F12" s="64" t="s">
        <v>16</v>
      </c>
      <c r="G12" s="64" t="s">
        <v>17</v>
      </c>
      <c r="H12" s="66" t="s">
        <v>12</v>
      </c>
      <c r="I12" s="67"/>
      <c r="J12" s="75"/>
      <c r="K12" s="10"/>
      <c r="L12" s="10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1" customFormat="1" ht="42.75" customHeight="1" thickBot="1" x14ac:dyDescent="0.25">
      <c r="A13" s="72"/>
      <c r="B13" s="74"/>
      <c r="C13" s="69"/>
      <c r="D13" s="69"/>
      <c r="E13" s="69"/>
      <c r="F13" s="65"/>
      <c r="G13" s="65"/>
      <c r="H13" s="20" t="s">
        <v>1</v>
      </c>
      <c r="I13" s="21" t="s">
        <v>2</v>
      </c>
      <c r="J13" s="75"/>
      <c r="K13" s="10"/>
      <c r="L13" s="10"/>
      <c r="M13" s="1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94.5" customHeight="1" thickBot="1" x14ac:dyDescent="0.3">
      <c r="A14" s="55" t="s">
        <v>5</v>
      </c>
      <c r="B14" s="37" t="s">
        <v>28</v>
      </c>
      <c r="C14" s="37" t="s">
        <v>22</v>
      </c>
      <c r="D14" s="37" t="s">
        <v>24</v>
      </c>
      <c r="E14" s="37"/>
      <c r="F14" s="37" t="s">
        <v>20</v>
      </c>
      <c r="G14" s="37" t="s">
        <v>21</v>
      </c>
      <c r="H14" s="38">
        <v>153</v>
      </c>
      <c r="I14" s="39" t="s">
        <v>26</v>
      </c>
      <c r="J14" s="30"/>
      <c r="K14" s="10"/>
      <c r="L14" s="10"/>
      <c r="M14" s="10"/>
    </row>
    <row r="15" spans="1:32" ht="117.75" customHeight="1" thickBot="1" x14ac:dyDescent="0.3">
      <c r="A15" s="55" t="s">
        <v>5</v>
      </c>
      <c r="B15" s="37" t="s">
        <v>29</v>
      </c>
      <c r="C15" s="37" t="s">
        <v>23</v>
      </c>
      <c r="D15" s="37" t="s">
        <v>24</v>
      </c>
      <c r="E15" s="37"/>
      <c r="F15" s="37" t="s">
        <v>20</v>
      </c>
      <c r="G15" s="37" t="s">
        <v>21</v>
      </c>
      <c r="H15" s="38">
        <v>382.5</v>
      </c>
      <c r="I15" s="40" t="s">
        <v>27</v>
      </c>
      <c r="J15" s="30"/>
      <c r="K15" s="10"/>
      <c r="L15" s="10"/>
      <c r="M15" s="10"/>
    </row>
    <row r="16" spans="1:32" x14ac:dyDescent="0.25">
      <c r="A16" s="18"/>
      <c r="B16" s="23"/>
      <c r="C16" s="22"/>
      <c r="D16" s="22"/>
      <c r="E16" s="24"/>
      <c r="F16" s="22"/>
      <c r="G16" s="28"/>
      <c r="H16" s="12"/>
      <c r="I16" s="12"/>
      <c r="J16" s="13"/>
      <c r="K16" s="10"/>
      <c r="L16" s="10"/>
      <c r="M16" s="10"/>
    </row>
    <row r="17" spans="1:13" ht="15.75" thickBot="1" x14ac:dyDescent="0.3">
      <c r="A17" s="18"/>
      <c r="B17" s="22"/>
      <c r="C17" s="22"/>
      <c r="D17" s="22"/>
      <c r="E17" s="24"/>
      <c r="F17" s="22"/>
      <c r="G17" s="28"/>
      <c r="H17" s="12"/>
      <c r="I17" s="12"/>
      <c r="J17" s="13"/>
      <c r="K17" s="10"/>
      <c r="L17" s="10"/>
      <c r="M17" s="10"/>
    </row>
    <row r="18" spans="1:13" ht="75" customHeight="1" thickBot="1" x14ac:dyDescent="0.3">
      <c r="A18" s="18"/>
      <c r="B18" s="60" t="s">
        <v>15</v>
      </c>
      <c r="C18" s="60"/>
      <c r="D18" s="60"/>
      <c r="E18" s="32">
        <v>0.15</v>
      </c>
      <c r="F18" s="31"/>
      <c r="G18" s="27"/>
      <c r="I18" s="12"/>
      <c r="J18" s="13"/>
      <c r="K18" s="10"/>
      <c r="L18" s="10"/>
      <c r="M18" s="10"/>
    </row>
    <row r="19" spans="1:13" x14ac:dyDescent="0.25">
      <c r="A19" s="18"/>
      <c r="B19" s="62"/>
      <c r="C19" s="62"/>
      <c r="D19" s="62"/>
      <c r="E19" s="62"/>
      <c r="F19" s="62"/>
      <c r="G19" s="28"/>
      <c r="H19" s="12"/>
      <c r="I19" s="12"/>
      <c r="J19" s="13"/>
      <c r="K19" s="10"/>
      <c r="L19" s="10"/>
      <c r="M19" s="10"/>
    </row>
    <row r="20" spans="1:13" ht="31.5" customHeight="1" x14ac:dyDescent="0.25">
      <c r="A20" s="18"/>
      <c r="B20" s="56" t="s">
        <v>44</v>
      </c>
      <c r="C20" s="57"/>
      <c r="D20" s="57"/>
      <c r="E20" s="57"/>
      <c r="F20" s="57"/>
      <c r="G20" s="57"/>
      <c r="H20" s="57"/>
      <c r="I20" s="57"/>
      <c r="J20" s="13"/>
      <c r="K20" s="35"/>
      <c r="L20" s="63"/>
      <c r="M20" s="63"/>
    </row>
    <row r="21" spans="1:13" ht="15.7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2"/>
      <c r="K21" s="33"/>
      <c r="L21" s="61"/>
      <c r="M21" s="61"/>
    </row>
    <row r="22" spans="1:13" ht="54" x14ac:dyDescent="0.25">
      <c r="A22" s="51" t="s">
        <v>31</v>
      </c>
      <c r="B22" s="52" t="s">
        <v>32</v>
      </c>
      <c r="C22" s="52" t="s">
        <v>33</v>
      </c>
      <c r="D22" s="53" t="s">
        <v>34</v>
      </c>
      <c r="E22" s="53" t="s">
        <v>35</v>
      </c>
      <c r="F22" s="53" t="s">
        <v>36</v>
      </c>
      <c r="G22" s="53" t="s">
        <v>37</v>
      </c>
      <c r="H22" s="53" t="s">
        <v>38</v>
      </c>
      <c r="I22" s="53" t="s">
        <v>39</v>
      </c>
      <c r="J22" s="2"/>
      <c r="K22" s="34"/>
      <c r="L22" s="61"/>
      <c r="M22" s="61"/>
    </row>
    <row r="23" spans="1:13" ht="24.75" customHeight="1" x14ac:dyDescent="0.25">
      <c r="A23" s="44" t="s">
        <v>22</v>
      </c>
      <c r="B23" s="45" t="s">
        <v>24</v>
      </c>
      <c r="C23" s="45" t="s">
        <v>40</v>
      </c>
      <c r="D23" s="46">
        <v>180</v>
      </c>
      <c r="E23" s="47">
        <f>(F23-D23)/D23</f>
        <v>-0.15</v>
      </c>
      <c r="F23" s="48">
        <f>D23-(D23*15%)</f>
        <v>153</v>
      </c>
      <c r="G23" s="49">
        <v>0.04</v>
      </c>
      <c r="H23" s="50" t="s">
        <v>20</v>
      </c>
      <c r="I23" s="54" t="s">
        <v>21</v>
      </c>
      <c r="J23" s="2"/>
      <c r="L23" s="5"/>
      <c r="M23" s="5"/>
    </row>
    <row r="24" spans="1:13" ht="28.5" customHeight="1" x14ac:dyDescent="0.25">
      <c r="A24" s="44" t="s">
        <v>41</v>
      </c>
      <c r="B24" s="45" t="s">
        <v>24</v>
      </c>
      <c r="C24" s="45" t="s">
        <v>42</v>
      </c>
      <c r="D24" s="46">
        <v>350</v>
      </c>
      <c r="E24" s="47">
        <f t="shared" ref="E24:E25" si="0">(F24-D24)/D24</f>
        <v>-0.15</v>
      </c>
      <c r="F24" s="48">
        <f t="shared" ref="F24:F25" si="1">D24-(D24*15%)</f>
        <v>297.5</v>
      </c>
      <c r="G24" s="49">
        <v>0.04</v>
      </c>
      <c r="H24" s="50" t="s">
        <v>20</v>
      </c>
      <c r="I24" s="54" t="s">
        <v>21</v>
      </c>
      <c r="J24" s="2"/>
      <c r="L24" s="5"/>
      <c r="M24" s="5"/>
    </row>
    <row r="25" spans="1:13" ht="30.75" customHeight="1" x14ac:dyDescent="0.25">
      <c r="A25" s="44" t="s">
        <v>23</v>
      </c>
      <c r="B25" s="45" t="s">
        <v>24</v>
      </c>
      <c r="C25" s="45" t="s">
        <v>43</v>
      </c>
      <c r="D25" s="46">
        <v>450</v>
      </c>
      <c r="E25" s="47">
        <f t="shared" si="0"/>
        <v>-0.15</v>
      </c>
      <c r="F25" s="48">
        <f t="shared" si="1"/>
        <v>382.5</v>
      </c>
      <c r="G25" s="49">
        <v>0.04</v>
      </c>
      <c r="H25" s="50" t="s">
        <v>20</v>
      </c>
      <c r="I25" s="54" t="s">
        <v>21</v>
      </c>
    </row>
  </sheetData>
  <mergeCells count="33">
    <mergeCell ref="F5:G6"/>
    <mergeCell ref="B10:F10"/>
    <mergeCell ref="B11:F11"/>
    <mergeCell ref="B12:B13"/>
    <mergeCell ref="J12:J13"/>
    <mergeCell ref="A1:K1"/>
    <mergeCell ref="A2:K2"/>
    <mergeCell ref="A3:K3"/>
    <mergeCell ref="A4:K4"/>
    <mergeCell ref="A5:A6"/>
    <mergeCell ref="B5:B6"/>
    <mergeCell ref="C5:C6"/>
    <mergeCell ref="D5:D6"/>
    <mergeCell ref="H5:H6"/>
    <mergeCell ref="I5:J5"/>
    <mergeCell ref="K5:K6"/>
    <mergeCell ref="E5:E6"/>
    <mergeCell ref="B20:I20"/>
    <mergeCell ref="F7:G7"/>
    <mergeCell ref="B18:D18"/>
    <mergeCell ref="L22:M22"/>
    <mergeCell ref="B19:F19"/>
    <mergeCell ref="L20:M20"/>
    <mergeCell ref="L21:M21"/>
    <mergeCell ref="G12:G13"/>
    <mergeCell ref="H12:I12"/>
    <mergeCell ref="E12:E13"/>
    <mergeCell ref="A8:B8"/>
    <mergeCell ref="I8:J8"/>
    <mergeCell ref="A12:A13"/>
    <mergeCell ref="C12:C13"/>
    <mergeCell ref="D12:D13"/>
    <mergeCell ref="F12:F13"/>
  </mergeCells>
  <pageMargins left="0.70866141732283472" right="0.70866141732283472" top="0.19685039370078741" bottom="0.19685039370078741" header="0.31496062992125984" footer="0.31496062992125984"/>
  <pageSetup paperSize="9" scale="42" orientation="landscape" r:id="rId1"/>
  <headerFooter>
    <oddHeader>&amp;L&amp;"-,Grassetto"&amp;K00B0F0OFFERTA PROT. 239 DEL 10/10/2016
(valida per 270 gg. a far data dal 20/10/2016)
MEDACTA ITALIA S.R.L.
Partita IVA : 12259760150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4</vt:lpstr>
      <vt:lpstr>'LOTTO 4'!Area_stampa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Porcu Ilma</dc:creator>
  <cp:lastModifiedBy>Righetti Sergio Giacomo</cp:lastModifiedBy>
  <cp:lastPrinted>2018-02-06T09:00:01Z</cp:lastPrinted>
  <dcterms:created xsi:type="dcterms:W3CDTF">2012-06-21T14:53:06Z</dcterms:created>
  <dcterms:modified xsi:type="dcterms:W3CDTF">2018-02-08T08:24:16Z</dcterms:modified>
</cp:coreProperties>
</file>